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0627C686-CABF-4BE2-AB1E-F670281743CA}" xr6:coauthVersionLast="47" xr6:coauthVersionMax="47" xr10:uidLastSave="{00000000-0000-0000-0000-000000000000}"/>
  <bookViews>
    <workbookView minimized="1" xWindow="3030" yWindow="30" windowWidth="15930" windowHeight="10890" xr2:uid="{AFDDCABD-7777-44D3-BE3F-76BA01BCD077}"/>
  </bookViews>
  <sheets>
    <sheet name="Lookup2" sheetId="1" r:id="rId1"/>
    <sheet name="Vlookup" sheetId="3" r:id="rId2"/>
    <sheet name="Sheet4" sheetId="4" r:id="rId3"/>
  </sheets>
  <definedNames>
    <definedName name="FirstName">Lookup2!$E$11:$E$23</definedName>
    <definedName name="lookuptable">Lookup2!$C$10:$F$23</definedName>
    <definedName name="SalesTable">Sheet4!$C$3:$M$6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" l="1"/>
  <c r="G11" i="4"/>
  <c r="F11" i="4"/>
  <c r="I24" i="3"/>
  <c r="K24" i="3" s="1"/>
  <c r="E25" i="3"/>
  <c r="G25" i="3" s="1"/>
  <c r="D25" i="3"/>
  <c r="C25" i="3"/>
  <c r="E19" i="3"/>
  <c r="G19" i="3" s="1"/>
  <c r="D19" i="3"/>
  <c r="C19" i="3"/>
  <c r="K17" i="1"/>
  <c r="J17" i="1"/>
  <c r="I17" i="1"/>
  <c r="I11" i="1"/>
</calcChain>
</file>

<file path=xl/sharedStrings.xml><?xml version="1.0" encoding="utf-8"?>
<sst xmlns="http://schemas.openxmlformats.org/spreadsheetml/2006/main" count="133" uniqueCount="60">
  <si>
    <t>Assignment-9</t>
  </si>
  <si>
    <t xml:space="preserve">Use of Formulas- LOOKUP </t>
  </si>
  <si>
    <t xml:space="preserve">LOOKUP FUNCTION SYNTAX </t>
  </si>
  <si>
    <t>LOOKUP(LOOKUP-value,lookup-vector,[result-vector])</t>
  </si>
  <si>
    <t>Employee ID</t>
  </si>
  <si>
    <t>Last Name</t>
  </si>
  <si>
    <t xml:space="preserve">First Name </t>
  </si>
  <si>
    <t>Doe</t>
  </si>
  <si>
    <t>John</t>
  </si>
  <si>
    <t>Cline</t>
  </si>
  <si>
    <t>Andy</t>
  </si>
  <si>
    <t>Smith</t>
  </si>
  <si>
    <t>Pan</t>
  </si>
  <si>
    <t>Peter</t>
  </si>
  <si>
    <t>Favre</t>
  </si>
  <si>
    <t>Bret</t>
  </si>
  <si>
    <t>Elway</t>
  </si>
  <si>
    <t>Manning</t>
  </si>
  <si>
    <t>Eli</t>
  </si>
  <si>
    <t>Vick</t>
  </si>
  <si>
    <t>Micheal</t>
  </si>
  <si>
    <t>Woods</t>
  </si>
  <si>
    <t>Tiger</t>
  </si>
  <si>
    <t>Jordan</t>
  </si>
  <si>
    <t>Stark</t>
  </si>
  <si>
    <t>Tony</t>
  </si>
  <si>
    <t xml:space="preserve">Williams </t>
  </si>
  <si>
    <t xml:space="preserve">Prince </t>
  </si>
  <si>
    <t>Pitt</t>
  </si>
  <si>
    <t>Brad</t>
  </si>
  <si>
    <t>MGTI  Technical(Corporate Traning Program)</t>
  </si>
  <si>
    <t>First Name</t>
  </si>
  <si>
    <t>Salary</t>
  </si>
  <si>
    <t>Donald</t>
  </si>
  <si>
    <t>Samuel</t>
  </si>
  <si>
    <t>Ian</t>
  </si>
  <si>
    <t>David</t>
  </si>
  <si>
    <t>Henry</t>
  </si>
  <si>
    <t>Ronica</t>
  </si>
  <si>
    <t>Christine</t>
  </si>
  <si>
    <t>Andrew</t>
  </si>
  <si>
    <t>Erica</t>
  </si>
  <si>
    <t>Sales Man</t>
  </si>
  <si>
    <t>Printer</t>
  </si>
  <si>
    <t>Mouse</t>
  </si>
  <si>
    <t>Computer</t>
  </si>
  <si>
    <t>Keyboard</t>
  </si>
  <si>
    <t>HP</t>
  </si>
  <si>
    <t>Logitech</t>
  </si>
  <si>
    <t>Dell</t>
  </si>
  <si>
    <t>Price/Unit</t>
  </si>
  <si>
    <t>V-LOOKUP</t>
  </si>
  <si>
    <t>Name</t>
  </si>
  <si>
    <t>Price</t>
  </si>
  <si>
    <t>Products</t>
  </si>
  <si>
    <t>Brand</t>
  </si>
  <si>
    <t>Product</t>
  </si>
  <si>
    <t>Range Table</t>
  </si>
  <si>
    <t>Qty.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</si>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</sst>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0"/>
      <name val="Bookman Old Style"/>
      <family val="1"/>
    </font>
    <font>
      <sz val="14"/>
      <color theme="1"/>
      <name val="Bookman Old Style"/>
      <family val="1"/>
    </font>
    <font>
      <sz val="14"/>
      <name val="Bookman Old Style"/>
      <family val="1"/>
    </font>
    <font>
      <b/>
      <sz val="24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20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0" borderId="11" xfId="0" applyBorder="1"/>
    <xf numFmtId="0" fontId="7" fillId="0" borderId="0" xfId="0" applyFont="1"/>
    <xf numFmtId="0" fontId="9" fillId="0" borderId="0" xfId="0" applyFont="1"/>
    <xf numFmtId="0" fontId="10" fillId="0" borderId="11" xfId="0" applyFont="1" applyBorder="1" applyAlignment="1">
      <alignment horizontal="left" vertical="center"/>
    </xf>
    <xf numFmtId="2" fontId="10" fillId="0" borderId="11" xfId="0" applyNumberFormat="1" applyFont="1" applyBorder="1" applyAlignment="1">
      <alignment horizontal="center"/>
    </xf>
    <xf numFmtId="0" fontId="11" fillId="0" borderId="0" xfId="0" applyFont="1"/>
    <xf numFmtId="0" fontId="8" fillId="5" borderId="11" xfId="0" applyFont="1" applyFill="1" applyBorder="1" applyAlignment="1">
      <alignment horizontal="center" vertical="center"/>
    </xf>
    <xf numFmtId="0" fontId="7" fillId="0" borderId="11" xfId="0" applyFont="1" applyBorder="1"/>
    <xf numFmtId="0" fontId="13" fillId="0" borderId="0" xfId="0" applyFont="1"/>
    <xf numFmtId="0" fontId="12" fillId="0" borderId="11" xfId="0" applyFont="1" applyBorder="1"/>
    <xf numFmtId="164" fontId="0" fillId="0" borderId="11" xfId="0" applyNumberForma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2" fontId="10" fillId="0" borderId="13" xfId="0" applyNumberFormat="1" applyFont="1" applyBorder="1" applyAlignment="1">
      <alignment horizontal="center"/>
    </xf>
    <xf numFmtId="0" fontId="9" fillId="0" borderId="11" xfId="0" applyFont="1" applyBorder="1"/>
    <xf numFmtId="0" fontId="8" fillId="5" borderId="14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vertical="center"/>
    </xf>
    <xf numFmtId="2" fontId="10" fillId="6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ookman Old Style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man Old Style"/>
        <family val="1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man Old Style"/>
        <family val="1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man Old Style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man Old Style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man Old Style"/>
        <family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theme="1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380A07-1349-4DBE-8D9C-A347B5E45AF4}" name="Table1" displayName="Table1" ref="B5:E15" totalsRowShown="0" headerRowDxfId="0" dataDxfId="1" tableBorderDxfId="6">
  <tableColumns count="4">
    <tableColumn id="1" xr3:uid="{9CFA57FF-5176-4B78-AB0A-B1098C205C0F}" name="Sales Man" dataDxfId="5"/>
    <tableColumn id="2" xr3:uid="{BB140BC9-7EAA-47E1-A730-83BF38EEAF7A}" name="Product" dataDxfId="4"/>
    <tableColumn id="3" xr3:uid="{8507B66F-E074-4643-BF84-99745589A14F}" name="Brand" dataDxfId="3"/>
    <tableColumn id="4" xr3:uid="{7FA5D8E3-4F1C-45B8-80B8-11556DFCB720}" name="Price/Uni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8731-8249-48F2-9E9F-E26E695513C5}">
  <sheetPr>
    <tabColor rgb="FF7030A0"/>
  </sheetPr>
  <dimension ref="C2:L23"/>
  <sheetViews>
    <sheetView tabSelected="1" topLeftCell="A5" workbookViewId="0">
      <selection activeCell="C11" sqref="C11:F22"/>
    </sheetView>
  </sheetViews>
  <sheetFormatPr defaultRowHeight="15" x14ac:dyDescent="0.25"/>
  <cols>
    <col min="3" max="3" width="13.140625" customWidth="1"/>
    <col min="4" max="4" width="10.85546875" customWidth="1"/>
    <col min="5" max="5" width="12" customWidth="1"/>
    <col min="6" max="6" width="12.85546875" bestFit="1" customWidth="1"/>
    <col min="8" max="8" width="12.28515625" customWidth="1"/>
    <col min="9" max="9" width="16" customWidth="1"/>
    <col min="10" max="10" width="21.28515625" customWidth="1"/>
  </cols>
  <sheetData>
    <row r="2" spans="3:12" ht="21" x14ac:dyDescent="0.25">
      <c r="C2" s="1" t="s">
        <v>30</v>
      </c>
      <c r="D2" s="1"/>
      <c r="E2" s="1"/>
      <c r="F2" s="1"/>
      <c r="G2" s="1"/>
      <c r="H2" s="1"/>
      <c r="I2" s="1"/>
      <c r="J2" s="1"/>
      <c r="K2" s="1"/>
      <c r="L2" s="1"/>
    </row>
    <row r="3" spans="3:12" ht="15.75" thickBot="1" x14ac:dyDescent="0.3"/>
    <row r="4" spans="3:12" ht="19.5" thickBot="1" x14ac:dyDescent="0.3">
      <c r="F4" s="2" t="s">
        <v>0</v>
      </c>
      <c r="G4" s="14"/>
      <c r="H4" s="3"/>
    </row>
    <row r="5" spans="3:12" ht="15.75" thickBot="1" x14ac:dyDescent="0.3"/>
    <row r="6" spans="3:12" ht="19.5" thickBot="1" x14ac:dyDescent="0.3">
      <c r="E6" s="4" t="s">
        <v>1</v>
      </c>
      <c r="F6" s="5"/>
      <c r="G6" s="5"/>
      <c r="H6" s="5"/>
    </row>
    <row r="7" spans="3:12" ht="15.75" thickBot="1" x14ac:dyDescent="0.3"/>
    <row r="8" spans="3:12" ht="15.75" thickBot="1" x14ac:dyDescent="0.3">
      <c r="C8" s="6" t="s">
        <v>2</v>
      </c>
      <c r="D8" s="7"/>
      <c r="E8" s="8"/>
      <c r="H8" s="18" t="s">
        <v>3</v>
      </c>
      <c r="I8" s="19"/>
      <c r="J8" s="19"/>
      <c r="K8" s="19"/>
      <c r="L8" s="20"/>
    </row>
    <row r="10" spans="3:12" ht="32.25" customHeight="1" x14ac:dyDescent="0.25">
      <c r="C10" s="13" t="s">
        <v>4</v>
      </c>
      <c r="D10" s="13" t="s">
        <v>5</v>
      </c>
      <c r="E10" s="13" t="s">
        <v>6</v>
      </c>
      <c r="F10" s="15" t="s">
        <v>32</v>
      </c>
      <c r="H10" s="17" t="s">
        <v>4</v>
      </c>
      <c r="I10" s="15" t="s">
        <v>32</v>
      </c>
    </row>
    <row r="11" spans="3:12" ht="30" customHeight="1" x14ac:dyDescent="0.25">
      <c r="C11" s="9">
        <v>110608</v>
      </c>
      <c r="D11" s="9" t="s">
        <v>7</v>
      </c>
      <c r="E11" s="9" t="s">
        <v>8</v>
      </c>
      <c r="F11" s="10">
        <v>121444</v>
      </c>
      <c r="H11" s="9">
        <v>110608</v>
      </c>
      <c r="I11" s="31">
        <f>LOOKUP(H11,C11:F22)</f>
        <v>121444</v>
      </c>
    </row>
    <row r="12" spans="3:12" x14ac:dyDescent="0.25">
      <c r="C12" s="9">
        <v>253072</v>
      </c>
      <c r="D12" s="9" t="s">
        <v>9</v>
      </c>
      <c r="E12" s="9" t="s">
        <v>10</v>
      </c>
      <c r="F12" s="10">
        <v>168114</v>
      </c>
      <c r="H12" s="16"/>
      <c r="I12" s="16"/>
      <c r="J12" s="16"/>
    </row>
    <row r="13" spans="3:12" x14ac:dyDescent="0.25">
      <c r="C13" s="9">
        <v>352711</v>
      </c>
      <c r="D13" s="9" t="s">
        <v>11</v>
      </c>
      <c r="E13" s="9" t="s">
        <v>8</v>
      </c>
      <c r="F13" s="10">
        <v>71478</v>
      </c>
      <c r="H13" s="16"/>
      <c r="I13" s="16"/>
      <c r="J13" s="16"/>
    </row>
    <row r="14" spans="3:12" x14ac:dyDescent="0.25">
      <c r="C14" s="9">
        <v>391006</v>
      </c>
      <c r="D14" s="9" t="s">
        <v>12</v>
      </c>
      <c r="E14" s="9" t="s">
        <v>13</v>
      </c>
      <c r="F14" s="10">
        <v>89627</v>
      </c>
      <c r="H14" s="16"/>
      <c r="I14" s="16"/>
      <c r="J14" s="16"/>
    </row>
    <row r="15" spans="3:12" x14ac:dyDescent="0.25">
      <c r="C15" s="9">
        <v>392128</v>
      </c>
      <c r="D15" s="9" t="s">
        <v>14</v>
      </c>
      <c r="E15" s="9" t="s">
        <v>15</v>
      </c>
      <c r="F15" s="10">
        <v>64757</v>
      </c>
      <c r="H15" s="16"/>
      <c r="I15" s="16"/>
      <c r="J15" s="16"/>
    </row>
    <row r="16" spans="3:12" x14ac:dyDescent="0.25">
      <c r="C16" s="9">
        <v>549457</v>
      </c>
      <c r="D16" s="9" t="s">
        <v>16</v>
      </c>
      <c r="E16" s="9" t="s">
        <v>8</v>
      </c>
      <c r="F16" s="10">
        <v>190024</v>
      </c>
      <c r="H16" s="17" t="s">
        <v>4</v>
      </c>
      <c r="I16" s="17" t="s">
        <v>31</v>
      </c>
      <c r="J16" s="17" t="s">
        <v>5</v>
      </c>
      <c r="K16" s="15" t="s">
        <v>32</v>
      </c>
    </row>
    <row r="17" spans="3:11" x14ac:dyDescent="0.25">
      <c r="C17" s="9">
        <v>580622</v>
      </c>
      <c r="D17" s="9" t="s">
        <v>17</v>
      </c>
      <c r="E17" s="9" t="s">
        <v>18</v>
      </c>
      <c r="F17" s="10">
        <v>111709</v>
      </c>
      <c r="H17" s="9">
        <v>253072</v>
      </c>
      <c r="I17" s="12" t="str">
        <f>LOOKUP(H17,C11:F22,D11:D22)</f>
        <v>Cline</v>
      </c>
      <c r="J17" s="12" t="str">
        <f>LOOKUP(H17,C11:F22,E11:E22)</f>
        <v>Andy</v>
      </c>
      <c r="K17" s="21">
        <f>LOOKUP(H17,C11:F22,F11:F22)</f>
        <v>168114</v>
      </c>
    </row>
    <row r="18" spans="3:11" x14ac:dyDescent="0.25">
      <c r="C18" s="9">
        <v>602693</v>
      </c>
      <c r="D18" s="9" t="s">
        <v>19</v>
      </c>
      <c r="E18" s="9" t="s">
        <v>20</v>
      </c>
      <c r="F18" s="10">
        <v>84289</v>
      </c>
      <c r="H18" s="16"/>
      <c r="I18" s="16"/>
      <c r="J18" s="16"/>
    </row>
    <row r="19" spans="3:11" x14ac:dyDescent="0.25">
      <c r="C19" s="9">
        <v>611810</v>
      </c>
      <c r="D19" s="9" t="s">
        <v>21</v>
      </c>
      <c r="E19" s="9" t="s">
        <v>22</v>
      </c>
      <c r="F19" s="10">
        <v>137670</v>
      </c>
      <c r="H19" s="16"/>
      <c r="I19" s="16"/>
      <c r="J19" s="16"/>
    </row>
    <row r="20" spans="3:11" x14ac:dyDescent="0.25">
      <c r="C20" s="9">
        <v>612235</v>
      </c>
      <c r="D20" s="9" t="s">
        <v>23</v>
      </c>
      <c r="E20" s="9" t="s">
        <v>20</v>
      </c>
      <c r="F20" s="10">
        <v>122604</v>
      </c>
      <c r="H20" s="16"/>
      <c r="I20" s="16"/>
      <c r="J20" s="16"/>
    </row>
    <row r="21" spans="3:11" x14ac:dyDescent="0.25">
      <c r="C21" s="9">
        <v>795574</v>
      </c>
      <c r="D21" s="11" t="s">
        <v>24</v>
      </c>
      <c r="E21" s="11" t="s">
        <v>25</v>
      </c>
      <c r="F21" s="10">
        <v>145893</v>
      </c>
      <c r="H21" s="16"/>
      <c r="I21" s="16"/>
      <c r="J21" s="16"/>
    </row>
    <row r="22" spans="3:11" x14ac:dyDescent="0.25">
      <c r="C22" s="9">
        <v>830385</v>
      </c>
      <c r="D22" s="9" t="s">
        <v>26</v>
      </c>
      <c r="E22" s="9" t="s">
        <v>27</v>
      </c>
      <c r="F22" s="10">
        <v>85931</v>
      </c>
      <c r="H22" s="16"/>
      <c r="I22" s="16"/>
      <c r="J22" s="16"/>
    </row>
    <row r="23" spans="3:11" x14ac:dyDescent="0.25">
      <c r="C23" s="9">
        <v>990678</v>
      </c>
      <c r="D23" s="9" t="s">
        <v>28</v>
      </c>
      <c r="E23" s="9" t="s">
        <v>29</v>
      </c>
      <c r="F23" s="10">
        <v>149946</v>
      </c>
      <c r="H23" s="16"/>
      <c r="I23" s="16"/>
      <c r="J23" s="16"/>
    </row>
  </sheetData>
  <sortState xmlns:xlrd2="http://schemas.microsoft.com/office/spreadsheetml/2017/richdata2" ref="C11:F22">
    <sortCondition ref="C11:C22"/>
  </sortState>
  <mergeCells count="5">
    <mergeCell ref="C2:L2"/>
    <mergeCell ref="F4:H4"/>
    <mergeCell ref="E6:H6"/>
    <mergeCell ref="C8:E8"/>
    <mergeCell ref="H8:L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9CF4-FC0E-489E-8540-0BC4F8816A50}">
  <dimension ref="B1:K25"/>
  <sheetViews>
    <sheetView topLeftCell="A4" workbookViewId="0">
      <selection activeCell="B5" sqref="B5:E15"/>
    </sheetView>
  </sheetViews>
  <sheetFormatPr defaultRowHeight="19.5" customHeight="1" x14ac:dyDescent="0.25"/>
  <cols>
    <col min="1" max="1" width="9.140625" style="22"/>
    <col min="2" max="3" width="15.85546875" style="22" customWidth="1"/>
    <col min="4" max="4" width="21.42578125" style="22" customWidth="1"/>
    <col min="5" max="5" width="32" style="22" customWidth="1"/>
    <col min="6" max="6" width="10.42578125" style="22" bestFit="1" customWidth="1"/>
    <col min="7" max="7" width="13.85546875" style="22" bestFit="1" customWidth="1"/>
    <col min="8" max="16384" width="9.140625" style="22"/>
  </cols>
  <sheetData>
    <row r="1" spans="2:7" ht="19.5" customHeight="1" x14ac:dyDescent="0.25">
      <c r="F1" s="30" t="s">
        <v>52</v>
      </c>
      <c r="G1" s="30" t="s">
        <v>53</v>
      </c>
    </row>
    <row r="2" spans="2:7" ht="30" x14ac:dyDescent="0.4">
      <c r="B2" s="26" t="s">
        <v>51</v>
      </c>
      <c r="F2" s="24" t="s">
        <v>43</v>
      </c>
      <c r="G2" s="28">
        <v>678</v>
      </c>
    </row>
    <row r="5" spans="2:7" ht="19.5" customHeight="1" x14ac:dyDescent="0.25">
      <c r="B5" s="32" t="s">
        <v>42</v>
      </c>
      <c r="C5" s="32" t="s">
        <v>56</v>
      </c>
      <c r="D5" s="32" t="s">
        <v>55</v>
      </c>
      <c r="E5" s="32" t="s">
        <v>50</v>
      </c>
    </row>
    <row r="6" spans="2:7" ht="19.5" customHeight="1" x14ac:dyDescent="0.25">
      <c r="B6" s="24" t="s">
        <v>33</v>
      </c>
      <c r="C6" s="24" t="s">
        <v>43</v>
      </c>
      <c r="D6" s="24" t="s">
        <v>47</v>
      </c>
      <c r="E6" s="25">
        <v>756</v>
      </c>
    </row>
    <row r="7" spans="2:7" ht="19.5" customHeight="1" x14ac:dyDescent="0.25">
      <c r="B7" s="24" t="s">
        <v>34</v>
      </c>
      <c r="C7" s="24" t="s">
        <v>44</v>
      </c>
      <c r="D7" s="24" t="s">
        <v>48</v>
      </c>
      <c r="E7" s="25">
        <v>704</v>
      </c>
    </row>
    <row r="8" spans="2:7" ht="19.5" customHeight="1" x14ac:dyDescent="0.25">
      <c r="B8" s="24" t="s">
        <v>35</v>
      </c>
      <c r="C8" s="24" t="s">
        <v>43</v>
      </c>
      <c r="D8" s="24" t="s">
        <v>47</v>
      </c>
      <c r="E8" s="25">
        <v>678</v>
      </c>
    </row>
    <row r="9" spans="2:7" ht="19.5" customHeight="1" x14ac:dyDescent="0.25">
      <c r="B9" s="24" t="s">
        <v>36</v>
      </c>
      <c r="C9" s="24" t="s">
        <v>45</v>
      </c>
      <c r="D9" s="24" t="s">
        <v>49</v>
      </c>
      <c r="E9" s="25">
        <v>629</v>
      </c>
    </row>
    <row r="10" spans="2:7" ht="19.5" customHeight="1" x14ac:dyDescent="0.25">
      <c r="B10" s="24" t="s">
        <v>35</v>
      </c>
      <c r="C10" s="24" t="s">
        <v>46</v>
      </c>
      <c r="D10" s="24" t="s">
        <v>48</v>
      </c>
      <c r="E10" s="25">
        <v>776</v>
      </c>
    </row>
    <row r="11" spans="2:7" ht="19.5" customHeight="1" x14ac:dyDescent="0.25">
      <c r="B11" s="24" t="s">
        <v>37</v>
      </c>
      <c r="C11" s="24" t="s">
        <v>44</v>
      </c>
      <c r="D11" s="24" t="s">
        <v>48</v>
      </c>
      <c r="E11" s="25">
        <v>749</v>
      </c>
    </row>
    <row r="12" spans="2:7" ht="19.5" customHeight="1" x14ac:dyDescent="0.25">
      <c r="B12" s="24" t="s">
        <v>38</v>
      </c>
      <c r="C12" s="24" t="s">
        <v>45</v>
      </c>
      <c r="D12" s="24" t="s">
        <v>49</v>
      </c>
      <c r="E12" s="25">
        <v>748</v>
      </c>
    </row>
    <row r="13" spans="2:7" ht="19.5" customHeight="1" x14ac:dyDescent="0.25">
      <c r="B13" s="24" t="s">
        <v>39</v>
      </c>
      <c r="C13" s="24" t="s">
        <v>43</v>
      </c>
      <c r="D13" s="24" t="s">
        <v>47</v>
      </c>
      <c r="E13" s="25">
        <v>729</v>
      </c>
    </row>
    <row r="14" spans="2:7" ht="19.5" customHeight="1" x14ac:dyDescent="0.25">
      <c r="B14" s="24" t="s">
        <v>40</v>
      </c>
      <c r="C14" s="24" t="s">
        <v>45</v>
      </c>
      <c r="D14" s="24" t="s">
        <v>49</v>
      </c>
      <c r="E14" s="25">
        <v>630</v>
      </c>
    </row>
    <row r="15" spans="2:7" ht="19.5" customHeight="1" x14ac:dyDescent="0.25">
      <c r="B15" s="33" t="s">
        <v>41</v>
      </c>
      <c r="C15" s="33" t="s">
        <v>46</v>
      </c>
      <c r="D15" s="33" t="s">
        <v>48</v>
      </c>
      <c r="E15" s="34">
        <v>549</v>
      </c>
    </row>
    <row r="18" spans="2:11" ht="19.5" customHeight="1" x14ac:dyDescent="0.25">
      <c r="B18" s="27" t="s">
        <v>42</v>
      </c>
      <c r="C18" s="27" t="s">
        <v>54</v>
      </c>
      <c r="D18" s="27" t="s">
        <v>55</v>
      </c>
      <c r="E18" s="27" t="s">
        <v>50</v>
      </c>
      <c r="F18" s="27" t="s">
        <v>58</v>
      </c>
      <c r="G18" s="27" t="s">
        <v>59</v>
      </c>
    </row>
    <row r="19" spans="2:11" ht="19.5" customHeight="1" x14ac:dyDescent="0.25">
      <c r="B19" s="24" t="s">
        <v>33</v>
      </c>
      <c r="C19" s="28" t="str">
        <f>VLOOKUP(B19,B5:E15,2,FALSE)</f>
        <v>Printer</v>
      </c>
      <c r="D19" s="28" t="str">
        <f>VLOOKUP(B19,B5:E15,3,0)</f>
        <v>HP</v>
      </c>
      <c r="E19" s="28">
        <f>VLOOKUP(B19,B5:E15,4,0)</f>
        <v>756</v>
      </c>
      <c r="F19" s="28">
        <v>5</v>
      </c>
      <c r="G19" s="28">
        <f>E19*F19</f>
        <v>3780</v>
      </c>
    </row>
    <row r="22" spans="2:11" ht="19.5" customHeight="1" x14ac:dyDescent="0.4">
      <c r="B22" s="29" t="s">
        <v>57</v>
      </c>
    </row>
    <row r="24" spans="2:11" ht="19.5" customHeight="1" x14ac:dyDescent="0.25">
      <c r="B24" s="27" t="s">
        <v>42</v>
      </c>
      <c r="C24" s="27" t="s">
        <v>54</v>
      </c>
      <c r="D24" s="27" t="s">
        <v>55</v>
      </c>
      <c r="E24" s="27" t="s">
        <v>50</v>
      </c>
      <c r="F24" s="27" t="s">
        <v>58</v>
      </c>
      <c r="G24" s="27" t="s">
        <v>59</v>
      </c>
      <c r="I24" s="28">
        <f>VLOOKUP(F24,F10:I20,4,0)</f>
        <v>0</v>
      </c>
      <c r="J24" s="28">
        <v>5</v>
      </c>
      <c r="K24" s="28">
        <f>I24*J24</f>
        <v>0</v>
      </c>
    </row>
    <row r="25" spans="2:11" ht="19.5" customHeight="1" x14ac:dyDescent="0.25">
      <c r="B25" s="28" t="s">
        <v>33</v>
      </c>
      <c r="C25" s="28" t="str">
        <f>VLOOKUP(B25,Table1[],2,0)</f>
        <v>Printer</v>
      </c>
      <c r="D25" s="28" t="str">
        <f>VLOOKUP(B25,Table1[],3,0)</f>
        <v>HP</v>
      </c>
      <c r="E25" s="28">
        <f>VLOOKUP(B25,B11:E21,4,0)</f>
        <v>756</v>
      </c>
      <c r="F25" s="28">
        <v>5</v>
      </c>
      <c r="G25" s="28">
        <f>E25*F25</f>
        <v>3780</v>
      </c>
    </row>
  </sheetData>
  <dataValidations count="1">
    <dataValidation type="list" allowBlank="1" showInputMessage="1" showErrorMessage="1" sqref="B25" xr:uid="{C49DE8AA-3330-4B8E-83B6-876B34FC3984}">
      <formula1>$B$6:$B$15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663D-65EC-46D6-B407-38A11F0EFF87}">
  <dimension ref="C3:M11"/>
  <sheetViews>
    <sheetView workbookViewId="0">
      <selection activeCell="H12" sqref="H12"/>
    </sheetView>
  </sheetViews>
  <sheetFormatPr defaultRowHeight="18" x14ac:dyDescent="0.25"/>
  <cols>
    <col min="1" max="2" width="9.140625" style="23"/>
    <col min="3" max="3" width="13" style="23" bestFit="1" customWidth="1"/>
    <col min="4" max="4" width="11" style="23" bestFit="1" customWidth="1"/>
    <col min="5" max="5" width="12.42578125" style="23" bestFit="1" customWidth="1"/>
    <col min="6" max="6" width="10.7109375" style="23" bestFit="1" customWidth="1"/>
    <col min="7" max="7" width="14.7109375" style="23" bestFit="1" customWidth="1"/>
    <col min="8" max="8" width="14" style="23" bestFit="1" customWidth="1"/>
    <col min="9" max="9" width="12.42578125" style="23" bestFit="1" customWidth="1"/>
    <col min="10" max="10" width="14.7109375" style="23" bestFit="1" customWidth="1"/>
    <col min="11" max="11" width="13.85546875" style="23" bestFit="1" customWidth="1"/>
    <col min="12" max="12" width="14.7109375" style="23" bestFit="1" customWidth="1"/>
    <col min="13" max="13" width="14" style="23" bestFit="1" customWidth="1"/>
    <col min="14" max="16384" width="9.140625" style="23"/>
  </cols>
  <sheetData>
    <row r="3" spans="3:13" x14ac:dyDescent="0.25">
      <c r="C3" s="36" t="s">
        <v>42</v>
      </c>
      <c r="D3" s="37" t="s">
        <v>33</v>
      </c>
      <c r="E3" s="24" t="s">
        <v>34</v>
      </c>
      <c r="F3" s="37" t="s">
        <v>35</v>
      </c>
      <c r="G3" s="24" t="s">
        <v>36</v>
      </c>
      <c r="H3" s="37" t="s">
        <v>35</v>
      </c>
      <c r="I3" s="24" t="s">
        <v>37</v>
      </c>
      <c r="J3" s="37" t="s">
        <v>38</v>
      </c>
      <c r="K3" s="24" t="s">
        <v>39</v>
      </c>
      <c r="L3" s="37" t="s">
        <v>40</v>
      </c>
      <c r="M3" s="24" t="s">
        <v>41</v>
      </c>
    </row>
    <row r="4" spans="3:13" x14ac:dyDescent="0.25">
      <c r="C4" s="36" t="s">
        <v>56</v>
      </c>
      <c r="D4" s="37" t="s">
        <v>43</v>
      </c>
      <c r="E4" s="24" t="s">
        <v>44</v>
      </c>
      <c r="F4" s="37" t="s">
        <v>43</v>
      </c>
      <c r="G4" s="24" t="s">
        <v>45</v>
      </c>
      <c r="H4" s="37" t="s">
        <v>46</v>
      </c>
      <c r="I4" s="24" t="s">
        <v>44</v>
      </c>
      <c r="J4" s="37" t="s">
        <v>45</v>
      </c>
      <c r="K4" s="24" t="s">
        <v>43</v>
      </c>
      <c r="L4" s="37" t="s">
        <v>45</v>
      </c>
      <c r="M4" s="24" t="s">
        <v>46</v>
      </c>
    </row>
    <row r="5" spans="3:13" x14ac:dyDescent="0.25">
      <c r="C5" s="36" t="s">
        <v>55</v>
      </c>
      <c r="D5" s="37" t="s">
        <v>47</v>
      </c>
      <c r="E5" s="24" t="s">
        <v>48</v>
      </c>
      <c r="F5" s="37" t="s">
        <v>47</v>
      </c>
      <c r="G5" s="24" t="s">
        <v>49</v>
      </c>
      <c r="H5" s="37" t="s">
        <v>48</v>
      </c>
      <c r="I5" s="24" t="s">
        <v>48</v>
      </c>
      <c r="J5" s="37" t="s">
        <v>49</v>
      </c>
      <c r="K5" s="24" t="s">
        <v>47</v>
      </c>
      <c r="L5" s="37" t="s">
        <v>49</v>
      </c>
      <c r="M5" s="24" t="s">
        <v>48</v>
      </c>
    </row>
    <row r="6" spans="3:13" x14ac:dyDescent="0.25">
      <c r="C6" s="36" t="s">
        <v>50</v>
      </c>
      <c r="D6" s="38">
        <v>756</v>
      </c>
      <c r="E6" s="25">
        <v>704</v>
      </c>
      <c r="F6" s="38">
        <v>678</v>
      </c>
      <c r="G6" s="25">
        <v>629</v>
      </c>
      <c r="H6" s="38">
        <v>776</v>
      </c>
      <c r="I6" s="25">
        <v>749</v>
      </c>
      <c r="J6" s="38">
        <v>748</v>
      </c>
      <c r="K6" s="25">
        <v>729</v>
      </c>
      <c r="L6" s="38">
        <v>630</v>
      </c>
      <c r="M6" s="25">
        <v>549</v>
      </c>
    </row>
    <row r="10" spans="3:13" x14ac:dyDescent="0.25">
      <c r="E10" s="27" t="s">
        <v>42</v>
      </c>
      <c r="F10" s="27" t="s">
        <v>56</v>
      </c>
      <c r="G10" s="27" t="s">
        <v>55</v>
      </c>
      <c r="H10" s="27" t="s">
        <v>50</v>
      </c>
    </row>
    <row r="11" spans="3:13" x14ac:dyDescent="0.25">
      <c r="E11" s="24" t="s">
        <v>34</v>
      </c>
      <c r="F11" s="35" t="str">
        <f>HLOOKUP(E11,C3:M6,2,FALSE)</f>
        <v>Mouse</v>
      </c>
      <c r="G11" s="35" t="str">
        <f>HLOOKUP(E11,SalesTable,3,0)</f>
        <v>Logitech</v>
      </c>
      <c r="H11" s="35">
        <f>HLOOKUP(E11,SalesTable,4,0)</f>
        <v>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Lookup2</vt:lpstr>
      <vt:lpstr>Vlookup</vt:lpstr>
      <vt:lpstr>Sheet4</vt:lpstr>
      <vt:lpstr>FirstName</vt:lpstr>
      <vt:lpstr>lookuptable</vt:lpstr>
      <vt:lpstr>SalesTable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2023-12-15T06:16:06Z</dcterms:created>
  <dcterms:modified xsi:type="dcterms:W3CDTF">2023-12-17T00:03:46Z</dcterms:modified>
</cp:coreProperties>
</file>